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4525"/>
</workbook>
</file>

<file path=xl/calcChain.xml><?xml version="1.0" encoding="utf-8"?>
<calcChain xmlns="http://schemas.openxmlformats.org/spreadsheetml/2006/main">
  <c r="L35" i="1" l="1"/>
  <c r="L34" i="1"/>
  <c r="L33" i="1"/>
  <c r="L32" i="1"/>
  <c r="L31" i="1"/>
  <c r="L30" i="1"/>
  <c r="L29" i="1"/>
  <c r="L28" i="1"/>
  <c r="L27" i="1"/>
  <c r="J35" i="1"/>
  <c r="J34" i="1"/>
  <c r="J33" i="1"/>
  <c r="J32" i="1"/>
  <c r="J31" i="1"/>
  <c r="J30" i="1"/>
  <c r="J29" i="1"/>
  <c r="J28" i="1"/>
  <c r="J27" i="1"/>
  <c r="H35" i="1"/>
  <c r="H34" i="1"/>
  <c r="H33" i="1"/>
  <c r="H32" i="1"/>
  <c r="H31" i="1"/>
  <c r="H30" i="1"/>
  <c r="H29" i="1"/>
  <c r="H28" i="1"/>
  <c r="H27" i="1"/>
  <c r="F35" i="1"/>
  <c r="F34" i="1"/>
  <c r="F33" i="1"/>
  <c r="F32" i="1"/>
  <c r="F31" i="1"/>
  <c r="F30" i="1"/>
  <c r="F29" i="1"/>
  <c r="F28" i="1"/>
  <c r="F27" i="1"/>
  <c r="D35" i="1"/>
  <c r="D34" i="1"/>
  <c r="D33" i="1"/>
  <c r="D32" i="1"/>
  <c r="D31" i="1"/>
  <c r="D30" i="1"/>
  <c r="D29" i="1"/>
  <c r="D28" i="1"/>
  <c r="D27" i="1" l="1"/>
</calcChain>
</file>

<file path=xl/sharedStrings.xml><?xml version="1.0" encoding="utf-8"?>
<sst xmlns="http://schemas.openxmlformats.org/spreadsheetml/2006/main" count="204" uniqueCount="33">
  <si>
    <t>otázka č. 1</t>
  </si>
  <si>
    <t>otázka č. 2</t>
  </si>
  <si>
    <t>otázka č. 3</t>
  </si>
  <si>
    <t>otázka č. 4</t>
  </si>
  <si>
    <t>otázka č. 5</t>
  </si>
  <si>
    <t>respondenti</t>
  </si>
  <si>
    <t>ano</t>
  </si>
  <si>
    <t>ne</t>
  </si>
  <si>
    <t>nevím</t>
  </si>
  <si>
    <t>pohlaví</t>
  </si>
  <si>
    <t>věk</t>
  </si>
  <si>
    <t>dokončené vzdělání</t>
  </si>
  <si>
    <t>x</t>
  </si>
  <si>
    <t>muž</t>
  </si>
  <si>
    <t>základní</t>
  </si>
  <si>
    <t>střední</t>
  </si>
  <si>
    <t>vysokoškolské</t>
  </si>
  <si>
    <t>žena</t>
  </si>
  <si>
    <t>základní vzdělání - ANO</t>
  </si>
  <si>
    <t>základní vzdělání - NE</t>
  </si>
  <si>
    <t>středoškolské vzd. - ANO</t>
  </si>
  <si>
    <t>středoškolské vzd. - NE</t>
  </si>
  <si>
    <t>vykoškolské vzd. - ANO</t>
  </si>
  <si>
    <t>vykoškolské vzd. - NE</t>
  </si>
  <si>
    <t>respondenti podle vzdělání</t>
  </si>
  <si>
    <t>ANO</t>
  </si>
  <si>
    <t>NE</t>
  </si>
  <si>
    <t>Graf</t>
  </si>
  <si>
    <t>základní vzdělání - NEVÍM</t>
  </si>
  <si>
    <t>středoškolské vzd. - NEVÍM</t>
  </si>
  <si>
    <t>vykoškolské vzd. - NEVÍM</t>
  </si>
  <si>
    <t>NEVÍM</t>
  </si>
  <si>
    <t>res.podle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</si>
</sst>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/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25" xfId="0" applyFont="1" applyBorder="1"/>
    <xf numFmtId="0" fontId="1" fillId="0" borderId="26" xfId="0" applyFont="1" applyFill="1" applyBorder="1" applyAlignment="1">
      <alignment horizontal="left"/>
    </xf>
    <xf numFmtId="0" fontId="1" fillId="0" borderId="23" xfId="0" applyFont="1" applyBorder="1"/>
    <xf numFmtId="0" fontId="1" fillId="0" borderId="21" xfId="0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9080051124996238E-2"/>
          <c:y val="2.6529318243821674E-2"/>
          <c:w val="0.7635160203514707"/>
          <c:h val="0.913610099812792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List1!$A$26</c:f>
              <c:strCache>
                <c:ptCount val="1"/>
                <c:pt idx="0">
                  <c:v>respondenti podle vzdělání</c:v>
                </c:pt>
              </c:strCache>
            </c:strRef>
          </c:tx>
          <c:invertIfNegative val="0"/>
          <c:val>
            <c:numRef>
              <c:f>List1!$B$26:$M$26</c:f>
              <c:numCache>
                <c:formatCode>General</c:formatCode>
                <c:ptCount val="12"/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List1!$A$27</c:f>
              <c:strCache>
                <c:ptCount val="1"/>
                <c:pt idx="0">
                  <c:v>základní vzdělání - ANO</c:v>
                </c:pt>
              </c:strCache>
            </c:strRef>
          </c:tx>
          <c:invertIfNegative val="0"/>
          <c:val>
            <c:numRef>
              <c:f>List1!$B$27:$M$27</c:f>
              <c:numCache>
                <c:formatCode>General</c:formatCode>
                <c:ptCount val="12"/>
                <c:pt idx="2">
                  <c:v>2</c:v>
                </c:pt>
                <c:pt idx="4">
                  <c:v>1</c:v>
                </c:pt>
                <c:pt idx="6">
                  <c:v>2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List1!$A$28</c:f>
              <c:strCache>
                <c:ptCount val="1"/>
                <c:pt idx="0">
                  <c:v>základní vzdělání - NE</c:v>
                </c:pt>
              </c:strCache>
            </c:strRef>
          </c:tx>
          <c:invertIfNegative val="0"/>
          <c:val>
            <c:numRef>
              <c:f>List1!$B$28:$M$28</c:f>
              <c:numCache>
                <c:formatCode>General</c:formatCode>
                <c:ptCount val="12"/>
                <c:pt idx="2">
                  <c:v>2</c:v>
                </c:pt>
                <c:pt idx="4">
                  <c:v>1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List1!$A$29</c:f>
              <c:strCache>
                <c:ptCount val="1"/>
                <c:pt idx="0">
                  <c:v>základní vzdělání - NEVÍM</c:v>
                </c:pt>
              </c:strCache>
            </c:strRef>
          </c:tx>
          <c:invertIfNegative val="0"/>
          <c:val>
            <c:numRef>
              <c:f>List1!$B$29:$M$29</c:f>
              <c:numCache>
                <c:formatCode>General</c:formatCode>
                <c:ptCount val="12"/>
                <c:pt idx="2">
                  <c:v>0</c:v>
                </c:pt>
                <c:pt idx="4">
                  <c:v>2</c:v>
                </c:pt>
                <c:pt idx="6">
                  <c:v>2</c:v>
                </c:pt>
                <c:pt idx="8">
                  <c:v>3</c:v>
                </c:pt>
                <c:pt idx="10">
                  <c:v>2</c:v>
                </c:pt>
              </c:numCache>
            </c:numRef>
          </c:val>
        </c:ser>
        <c:ser>
          <c:idx val="4"/>
          <c:order val="4"/>
          <c:tx>
            <c:strRef>
              <c:f>List1!$A$30</c:f>
              <c:strCache>
                <c:ptCount val="1"/>
                <c:pt idx="0">
                  <c:v>středoškolské vzd. - ANO</c:v>
                </c:pt>
              </c:strCache>
            </c:strRef>
          </c:tx>
          <c:invertIfNegative val="0"/>
          <c:val>
            <c:numRef>
              <c:f>List1!$B$30:$M$30</c:f>
              <c:numCache>
                <c:formatCode>General</c:formatCode>
                <c:ptCount val="12"/>
                <c:pt idx="2">
                  <c:v>10</c:v>
                </c:pt>
                <c:pt idx="4">
                  <c:v>6</c:v>
                </c:pt>
                <c:pt idx="6">
                  <c:v>5</c:v>
                </c:pt>
                <c:pt idx="8">
                  <c:v>6</c:v>
                </c:pt>
                <c:pt idx="10">
                  <c:v>4</c:v>
                </c:pt>
              </c:numCache>
            </c:numRef>
          </c:val>
        </c:ser>
        <c:ser>
          <c:idx val="5"/>
          <c:order val="5"/>
          <c:tx>
            <c:strRef>
              <c:f>List1!$A$31</c:f>
              <c:strCache>
                <c:ptCount val="1"/>
                <c:pt idx="0">
                  <c:v>středoškolské vzd. - NE</c:v>
                </c:pt>
              </c:strCache>
            </c:strRef>
          </c:tx>
          <c:invertIfNegative val="0"/>
          <c:val>
            <c:numRef>
              <c:f>List1!$B$31:$M$31</c:f>
              <c:numCache>
                <c:formatCode>General</c:formatCode>
                <c:ptCount val="12"/>
                <c:pt idx="2">
                  <c:v>1</c:v>
                </c:pt>
                <c:pt idx="4">
                  <c:v>2</c:v>
                </c:pt>
                <c:pt idx="6">
                  <c:v>5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</c:ser>
        <c:ser>
          <c:idx val="6"/>
          <c:order val="6"/>
          <c:tx>
            <c:strRef>
              <c:f>List1!$A$32</c:f>
              <c:strCache>
                <c:ptCount val="1"/>
                <c:pt idx="0">
                  <c:v>středoškolské vzd. - NEVÍM</c:v>
                </c:pt>
              </c:strCache>
            </c:strRef>
          </c:tx>
          <c:invertIfNegative val="0"/>
          <c:val>
            <c:numRef>
              <c:f>List1!$B$32:$M$32</c:f>
              <c:numCache>
                <c:formatCode>General</c:formatCode>
                <c:ptCount val="12"/>
                <c:pt idx="2">
                  <c:v>1</c:v>
                </c:pt>
                <c:pt idx="4">
                  <c:v>4</c:v>
                </c:pt>
                <c:pt idx="6">
                  <c:v>2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</c:ser>
        <c:ser>
          <c:idx val="7"/>
          <c:order val="7"/>
          <c:tx>
            <c:strRef>
              <c:f>List1!$A$33</c:f>
              <c:strCache>
                <c:ptCount val="1"/>
                <c:pt idx="0">
                  <c:v>vykoškolské vzd. - ANO</c:v>
                </c:pt>
              </c:strCache>
            </c:strRef>
          </c:tx>
          <c:invertIfNegative val="0"/>
          <c:val>
            <c:numRef>
              <c:f>List1!$B$33:$M$33</c:f>
              <c:numCache>
                <c:formatCode>General</c:formatCode>
                <c:ptCount val="12"/>
                <c:pt idx="2">
                  <c:v>4</c:v>
                </c:pt>
                <c:pt idx="4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0</c:v>
                </c:pt>
              </c:numCache>
            </c:numRef>
          </c:val>
        </c:ser>
        <c:ser>
          <c:idx val="8"/>
          <c:order val="8"/>
          <c:tx>
            <c:strRef>
              <c:f>List1!$A$34</c:f>
              <c:strCache>
                <c:ptCount val="1"/>
                <c:pt idx="0">
                  <c:v>vykoškolské vzd. - NE</c:v>
                </c:pt>
              </c:strCache>
            </c:strRef>
          </c:tx>
          <c:invertIfNegative val="0"/>
          <c:val>
            <c:numRef>
              <c:f>List1!$B$34:$M$34</c:f>
              <c:numCache>
                <c:formatCode>General</c:formatCode>
                <c:ptCount val="12"/>
                <c:pt idx="2">
                  <c:v>0</c:v>
                </c:pt>
                <c:pt idx="4">
                  <c:v>2</c:v>
                </c:pt>
                <c:pt idx="6">
                  <c:v>3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</c:ser>
        <c:ser>
          <c:idx val="9"/>
          <c:order val="9"/>
          <c:tx>
            <c:strRef>
              <c:f>List1!$A$35</c:f>
              <c:strCache>
                <c:ptCount val="1"/>
                <c:pt idx="0">
                  <c:v>vykoškolské vzd. - NEVÍM</c:v>
                </c:pt>
              </c:strCache>
            </c:strRef>
          </c:tx>
          <c:invertIfNegative val="0"/>
          <c:val>
            <c:numRef>
              <c:f>List1!$B$35:$M$35</c:f>
              <c:numCache>
                <c:formatCode>General</c:formatCode>
                <c:ptCount val="12"/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5871872"/>
        <c:axId val="215873408"/>
        <c:axId val="0"/>
      </c:bar3DChart>
      <c:catAx>
        <c:axId val="215871872"/>
        <c:scaling>
          <c:orientation val="minMax"/>
        </c:scaling>
        <c:delete val="0"/>
        <c:axPos val="b"/>
        <c:majorTickMark val="out"/>
        <c:minorTickMark val="none"/>
        <c:tickLblPos val="nextTo"/>
        <c:crossAx val="215873408"/>
        <c:crosses val="autoZero"/>
        <c:auto val="1"/>
        <c:lblAlgn val="ctr"/>
        <c:lblOffset val="100"/>
        <c:noMultiLvlLbl val="0"/>
      </c:catAx>
      <c:valAx>
        <c:axId val="21587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587187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099518810148729E-2"/>
          <c:y val="2.8252405949256341E-2"/>
          <c:w val="0.74476137357830274"/>
          <c:h val="0.67321340040828226"/>
        </c:manualLayout>
      </c:layout>
      <c:lineChart>
        <c:grouping val="stacked"/>
        <c:varyColors val="0"/>
        <c:ser>
          <c:idx val="0"/>
          <c:order val="0"/>
          <c:tx>
            <c:strRef>
              <c:f>List1!$A$56</c:f>
              <c:strCache>
                <c:ptCount val="1"/>
                <c:pt idx="0">
                  <c:v>žena</c:v>
                </c:pt>
              </c:strCache>
            </c:strRef>
          </c:tx>
          <c:cat>
            <c:multiLvlStrRef>
              <c:f>List1!$B$54:$R$55</c:f>
              <c:multiLvlStrCache>
                <c:ptCount val="17"/>
                <c:lvl>
                  <c:pt idx="2">
                    <c:v>ANO</c:v>
                  </c:pt>
                  <c:pt idx="3">
                    <c:v>NE</c:v>
                  </c:pt>
                  <c:pt idx="4">
                    <c:v>NEVÍM</c:v>
                  </c:pt>
                  <c:pt idx="5">
                    <c:v>ANO</c:v>
                  </c:pt>
                  <c:pt idx="6">
                    <c:v>NE</c:v>
                  </c:pt>
                  <c:pt idx="7">
                    <c:v>NEVÍM</c:v>
                  </c:pt>
                  <c:pt idx="8">
                    <c:v>ANO</c:v>
                  </c:pt>
                  <c:pt idx="9">
                    <c:v>NE</c:v>
                  </c:pt>
                  <c:pt idx="10">
                    <c:v>NEVÍM</c:v>
                  </c:pt>
                  <c:pt idx="11">
                    <c:v>ANO</c:v>
                  </c:pt>
                  <c:pt idx="12">
                    <c:v>NE</c:v>
                  </c:pt>
                  <c:pt idx="13">
                    <c:v>NEVÍM</c:v>
                  </c:pt>
                  <c:pt idx="14">
                    <c:v>ANO</c:v>
                  </c:pt>
                  <c:pt idx="15">
                    <c:v>NE</c:v>
                  </c:pt>
                  <c:pt idx="16">
                    <c:v>NEVÍM</c:v>
                  </c:pt>
                </c:lvl>
                <c:lvl>
                  <c:pt idx="2">
                    <c:v>otázka č. 1</c:v>
                  </c:pt>
                  <c:pt idx="5">
                    <c:v>otázka č. 2</c:v>
                  </c:pt>
                  <c:pt idx="8">
                    <c:v>otázka č. 3</c:v>
                  </c:pt>
                  <c:pt idx="11">
                    <c:v>otázka č. 4</c:v>
                  </c:pt>
                  <c:pt idx="14">
                    <c:v>otázka č. 5</c:v>
                  </c:pt>
                </c:lvl>
              </c:multiLvlStrCache>
            </c:multiLvlStrRef>
          </c:cat>
          <c:val>
            <c:numRef>
              <c:f>List1!$B$56:$R$56</c:f>
              <c:numCache>
                <c:formatCode>General</c:formatCode>
                <c:ptCount val="17"/>
                <c:pt idx="2">
                  <c:v>8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List1!$A$57</c:f>
              <c:strCache>
                <c:ptCount val="1"/>
                <c:pt idx="0">
                  <c:v>muž</c:v>
                </c:pt>
              </c:strCache>
            </c:strRef>
          </c:tx>
          <c:cat>
            <c:multiLvlStrRef>
              <c:f>List1!$B$54:$R$55</c:f>
              <c:multiLvlStrCache>
                <c:ptCount val="17"/>
                <c:lvl>
                  <c:pt idx="2">
                    <c:v>ANO</c:v>
                  </c:pt>
                  <c:pt idx="3">
                    <c:v>NE</c:v>
                  </c:pt>
                  <c:pt idx="4">
                    <c:v>NEVÍM</c:v>
                  </c:pt>
                  <c:pt idx="5">
                    <c:v>ANO</c:v>
                  </c:pt>
                  <c:pt idx="6">
                    <c:v>NE</c:v>
                  </c:pt>
                  <c:pt idx="7">
                    <c:v>NEVÍM</c:v>
                  </c:pt>
                  <c:pt idx="8">
                    <c:v>ANO</c:v>
                  </c:pt>
                  <c:pt idx="9">
                    <c:v>NE</c:v>
                  </c:pt>
                  <c:pt idx="10">
                    <c:v>NEVÍM</c:v>
                  </c:pt>
                  <c:pt idx="11">
                    <c:v>ANO</c:v>
                  </c:pt>
                  <c:pt idx="12">
                    <c:v>NE</c:v>
                  </c:pt>
                  <c:pt idx="13">
                    <c:v>NEVÍM</c:v>
                  </c:pt>
                  <c:pt idx="14">
                    <c:v>ANO</c:v>
                  </c:pt>
                  <c:pt idx="15">
                    <c:v>NE</c:v>
                  </c:pt>
                  <c:pt idx="16">
                    <c:v>NEVÍM</c:v>
                  </c:pt>
                </c:lvl>
                <c:lvl>
                  <c:pt idx="2">
                    <c:v>otázka č. 1</c:v>
                  </c:pt>
                  <c:pt idx="5">
                    <c:v>otázka č. 2</c:v>
                  </c:pt>
                  <c:pt idx="8">
                    <c:v>otázka č. 3</c:v>
                  </c:pt>
                  <c:pt idx="11">
                    <c:v>otázka č. 4</c:v>
                  </c:pt>
                  <c:pt idx="14">
                    <c:v>otázka č. 5</c:v>
                  </c:pt>
                </c:lvl>
              </c:multiLvlStrCache>
            </c:multiLvlStrRef>
          </c:cat>
          <c:val>
            <c:numRef>
              <c:f>List1!$B$57:$R$57</c:f>
              <c:numCache>
                <c:formatCode>General</c:formatCode>
                <c:ptCount val="17"/>
                <c:pt idx="2">
                  <c:v>8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31360"/>
        <c:axId val="184940032"/>
      </c:lineChart>
      <c:catAx>
        <c:axId val="184831360"/>
        <c:scaling>
          <c:orientation val="minMax"/>
        </c:scaling>
        <c:delete val="0"/>
        <c:axPos val="b"/>
        <c:majorTickMark val="out"/>
        <c:minorTickMark val="none"/>
        <c:tickLblPos val="nextTo"/>
        <c:crossAx val="184940032"/>
        <c:crosses val="autoZero"/>
        <c:auto val="1"/>
        <c:lblAlgn val="ctr"/>
        <c:lblOffset val="100"/>
        <c:noMultiLvlLbl val="0"/>
      </c:catAx>
      <c:valAx>
        <c:axId val="1849400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483136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24</xdr:row>
      <xdr:rowOff>123825</xdr:rowOff>
    </xdr:from>
    <xdr:to>
      <xdr:col>29</xdr:col>
      <xdr:colOff>9525</xdr:colOff>
      <xdr:row>52</xdr:row>
      <xdr:rowOff>9525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58</xdr:row>
      <xdr:rowOff>0</xdr:rowOff>
    </xdr:from>
    <xdr:to>
      <xdr:col>24</xdr:col>
      <xdr:colOff>257175</xdr:colOff>
      <xdr:row>72</xdr:row>
      <xdr:rowOff>66675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workbookViewId="0">
      <selection activeCell="U54" sqref="U54"/>
    </sheetView>
  </sheetViews>
  <sheetFormatPr defaultRowHeight="15" x14ac:dyDescent="0.25"/>
  <cols>
    <col min="1" max="1" width="12.5703125" customWidth="1"/>
    <col min="2" max="16" width="7.7109375" customWidth="1"/>
    <col min="19" max="19" width="19" bestFit="1" customWidth="1"/>
  </cols>
  <sheetData>
    <row r="1" spans="1:20" ht="15.75" thickBot="1" x14ac:dyDescent="0.3"/>
    <row r="2" spans="1:20" ht="15.75" thickBot="1" x14ac:dyDescent="0.3">
      <c r="B2" s="26" t="s">
        <v>0</v>
      </c>
      <c r="C2" s="27"/>
      <c r="D2" s="28"/>
      <c r="E2" s="26" t="s">
        <v>1</v>
      </c>
      <c r="F2" s="27"/>
      <c r="G2" s="28"/>
      <c r="H2" s="26" t="s">
        <v>2</v>
      </c>
      <c r="I2" s="27"/>
      <c r="J2" s="28"/>
      <c r="K2" s="26" t="s">
        <v>3</v>
      </c>
      <c r="L2" s="27"/>
      <c r="M2" s="28"/>
      <c r="N2" s="26" t="s">
        <v>4</v>
      </c>
      <c r="O2" s="27"/>
      <c r="P2" s="28"/>
    </row>
    <row r="3" spans="1:20" ht="16.5" thickTop="1" thickBot="1" x14ac:dyDescent="0.3">
      <c r="A3" s="5" t="s">
        <v>5</v>
      </c>
      <c r="B3" s="8" t="s">
        <v>6</v>
      </c>
      <c r="C3" s="7" t="s">
        <v>7</v>
      </c>
      <c r="D3" s="9" t="s">
        <v>8</v>
      </c>
      <c r="E3" s="8" t="s">
        <v>6</v>
      </c>
      <c r="F3" s="7" t="s">
        <v>7</v>
      </c>
      <c r="G3" s="9" t="s">
        <v>8</v>
      </c>
      <c r="H3" s="8" t="s">
        <v>6</v>
      </c>
      <c r="I3" s="7" t="s">
        <v>7</v>
      </c>
      <c r="J3" s="9" t="s">
        <v>8</v>
      </c>
      <c r="K3" s="8" t="s">
        <v>6</v>
      </c>
      <c r="L3" s="7" t="s">
        <v>7</v>
      </c>
      <c r="M3" s="9" t="s">
        <v>8</v>
      </c>
      <c r="N3" s="8" t="s">
        <v>6</v>
      </c>
      <c r="O3" s="7" t="s">
        <v>7</v>
      </c>
      <c r="P3" s="9" t="s">
        <v>8</v>
      </c>
      <c r="Q3" t="s">
        <v>9</v>
      </c>
      <c r="R3" t="s">
        <v>10</v>
      </c>
      <c r="S3" s="5" t="s">
        <v>11</v>
      </c>
      <c r="T3" s="5"/>
    </row>
    <row r="4" spans="1:20" x14ac:dyDescent="0.25">
      <c r="A4" s="1">
        <v>1</v>
      </c>
      <c r="B4" s="6"/>
      <c r="C4" s="6" t="s">
        <v>12</v>
      </c>
      <c r="D4" s="6"/>
      <c r="E4" s="6"/>
      <c r="F4" s="6"/>
      <c r="G4" s="6" t="s">
        <v>12</v>
      </c>
      <c r="H4" s="6"/>
      <c r="I4" s="6"/>
      <c r="J4" s="6" t="s">
        <v>12</v>
      </c>
      <c r="K4" s="6"/>
      <c r="L4" s="6"/>
      <c r="M4" s="6" t="s">
        <v>12</v>
      </c>
      <c r="N4" s="6"/>
      <c r="O4" s="6"/>
      <c r="P4" s="6" t="s">
        <v>12</v>
      </c>
      <c r="Q4" t="s">
        <v>13</v>
      </c>
      <c r="R4" s="5">
        <v>19</v>
      </c>
      <c r="S4" t="s">
        <v>14</v>
      </c>
    </row>
    <row r="5" spans="1:20" x14ac:dyDescent="0.25">
      <c r="A5" s="1">
        <v>2</v>
      </c>
      <c r="B5" s="2" t="s">
        <v>12</v>
      </c>
      <c r="C5" s="2"/>
      <c r="D5" s="2"/>
      <c r="E5" s="2"/>
      <c r="F5" s="2"/>
      <c r="G5" s="2" t="s">
        <v>12</v>
      </c>
      <c r="H5" s="2"/>
      <c r="I5" s="2"/>
      <c r="J5" s="2" t="s">
        <v>12</v>
      </c>
      <c r="K5" s="2" t="s">
        <v>12</v>
      </c>
      <c r="L5" s="2"/>
      <c r="M5" s="2"/>
      <c r="N5" s="2"/>
      <c r="O5" s="2"/>
      <c r="P5" s="2" t="s">
        <v>12</v>
      </c>
      <c r="Q5" t="s">
        <v>13</v>
      </c>
      <c r="R5" s="5">
        <v>22</v>
      </c>
      <c r="S5" t="s">
        <v>15</v>
      </c>
    </row>
    <row r="6" spans="1:20" x14ac:dyDescent="0.25">
      <c r="A6" s="1">
        <v>3</v>
      </c>
      <c r="B6" s="2" t="s">
        <v>12</v>
      </c>
      <c r="C6" s="2"/>
      <c r="D6" s="2"/>
      <c r="E6" s="2"/>
      <c r="F6" s="2" t="s">
        <v>12</v>
      </c>
      <c r="G6" s="2"/>
      <c r="H6" s="2"/>
      <c r="I6" s="2" t="s">
        <v>12</v>
      </c>
      <c r="J6" s="2"/>
      <c r="K6" s="2"/>
      <c r="L6" s="2" t="s">
        <v>12</v>
      </c>
      <c r="M6" s="2"/>
      <c r="N6" s="2"/>
      <c r="O6" s="2"/>
      <c r="P6" s="2" t="s">
        <v>12</v>
      </c>
      <c r="Q6" t="s">
        <v>13</v>
      </c>
      <c r="R6" s="5">
        <v>38</v>
      </c>
      <c r="S6" t="s">
        <v>16</v>
      </c>
    </row>
    <row r="7" spans="1:20" x14ac:dyDescent="0.25">
      <c r="A7" s="1">
        <v>4</v>
      </c>
      <c r="B7" s="2" t="s">
        <v>12</v>
      </c>
      <c r="C7" s="2"/>
      <c r="D7" s="2"/>
      <c r="E7" s="2" t="s">
        <v>12</v>
      </c>
      <c r="F7" s="2"/>
      <c r="G7" s="2"/>
      <c r="H7" s="2"/>
      <c r="I7" s="2" t="s">
        <v>12</v>
      </c>
      <c r="J7" s="2"/>
      <c r="K7" s="2" t="s">
        <v>12</v>
      </c>
      <c r="L7" s="2"/>
      <c r="M7" s="2"/>
      <c r="N7" s="2"/>
      <c r="O7" s="2" t="s">
        <v>12</v>
      </c>
      <c r="P7" s="2"/>
      <c r="Q7" t="s">
        <v>13</v>
      </c>
      <c r="R7" s="5">
        <v>53</v>
      </c>
      <c r="S7" t="s">
        <v>15</v>
      </c>
    </row>
    <row r="8" spans="1:20" x14ac:dyDescent="0.25">
      <c r="A8" s="1">
        <v>5</v>
      </c>
      <c r="B8" s="2" t="s">
        <v>12</v>
      </c>
      <c r="C8" s="2"/>
      <c r="D8" s="2"/>
      <c r="E8" s="2"/>
      <c r="F8" s="2"/>
      <c r="G8" s="2" t="s">
        <v>12</v>
      </c>
      <c r="H8" s="2" t="s">
        <v>12</v>
      </c>
      <c r="I8" s="2"/>
      <c r="J8" s="2"/>
      <c r="K8" s="2" t="s">
        <v>12</v>
      </c>
      <c r="L8" s="2"/>
      <c r="M8" s="2"/>
      <c r="N8" s="2"/>
      <c r="O8" s="2" t="s">
        <v>12</v>
      </c>
      <c r="P8" s="2"/>
      <c r="Q8" t="s">
        <v>13</v>
      </c>
      <c r="R8" s="5">
        <v>62</v>
      </c>
      <c r="S8" t="s">
        <v>15</v>
      </c>
    </row>
    <row r="9" spans="1:20" x14ac:dyDescent="0.25">
      <c r="A9" s="1">
        <v>6</v>
      </c>
      <c r="B9" s="2" t="s">
        <v>12</v>
      </c>
      <c r="C9" s="2"/>
      <c r="D9" s="2"/>
      <c r="E9" s="2" t="s">
        <v>12</v>
      </c>
      <c r="F9" s="2"/>
      <c r="G9" s="2"/>
      <c r="H9" s="2" t="s">
        <v>12</v>
      </c>
      <c r="I9" s="2"/>
      <c r="J9" s="2"/>
      <c r="K9" s="2"/>
      <c r="L9" s="2"/>
      <c r="M9" s="2" t="s">
        <v>12</v>
      </c>
      <c r="N9" s="2" t="s">
        <v>12</v>
      </c>
      <c r="O9" s="2"/>
      <c r="P9" s="2"/>
      <c r="Q9" t="s">
        <v>13</v>
      </c>
      <c r="R9" s="5">
        <v>18</v>
      </c>
      <c r="S9" t="s">
        <v>14</v>
      </c>
    </row>
    <row r="10" spans="1:20" x14ac:dyDescent="0.25">
      <c r="A10" s="1">
        <v>7</v>
      </c>
      <c r="B10" s="2" t="s">
        <v>12</v>
      </c>
      <c r="C10" s="2"/>
      <c r="D10" s="2"/>
      <c r="E10" s="2" t="s">
        <v>12</v>
      </c>
      <c r="F10" s="2"/>
      <c r="G10" s="2"/>
      <c r="H10" s="2"/>
      <c r="I10" s="2" t="s">
        <v>12</v>
      </c>
      <c r="J10" s="2"/>
      <c r="K10" s="2"/>
      <c r="L10" s="2" t="s">
        <v>12</v>
      </c>
      <c r="M10" s="2"/>
      <c r="N10" s="2"/>
      <c r="O10" s="2" t="s">
        <v>12</v>
      </c>
      <c r="P10" s="2"/>
      <c r="Q10" t="s">
        <v>13</v>
      </c>
      <c r="R10" s="5">
        <v>44</v>
      </c>
      <c r="S10" t="s">
        <v>15</v>
      </c>
    </row>
    <row r="11" spans="1:20" x14ac:dyDescent="0.25">
      <c r="A11" s="1">
        <v>8</v>
      </c>
      <c r="B11" s="2" t="s">
        <v>12</v>
      </c>
      <c r="C11" s="2"/>
      <c r="D11" s="2"/>
      <c r="E11" s="2"/>
      <c r="F11" s="2" t="s">
        <v>12</v>
      </c>
      <c r="G11" s="2"/>
      <c r="H11" s="2"/>
      <c r="I11" s="2" t="s">
        <v>12</v>
      </c>
      <c r="J11" s="2"/>
      <c r="K11" s="2"/>
      <c r="L11" s="2" t="s">
        <v>12</v>
      </c>
      <c r="M11" s="2"/>
      <c r="N11" s="2"/>
      <c r="O11" s="2" t="s">
        <v>12</v>
      </c>
      <c r="P11" s="2"/>
      <c r="Q11" t="s">
        <v>13</v>
      </c>
      <c r="R11" s="5">
        <v>33</v>
      </c>
      <c r="S11" t="s">
        <v>16</v>
      </c>
    </row>
    <row r="12" spans="1:20" x14ac:dyDescent="0.25">
      <c r="A12" s="1">
        <v>9</v>
      </c>
      <c r="B12" s="2"/>
      <c r="C12" s="2" t="s">
        <v>12</v>
      </c>
      <c r="D12" s="2"/>
      <c r="E12" s="2" t="s">
        <v>12</v>
      </c>
      <c r="F12" s="2"/>
      <c r="G12" s="2"/>
      <c r="H12" s="2" t="s">
        <v>12</v>
      </c>
      <c r="I12" s="2"/>
      <c r="J12" s="2"/>
      <c r="K12" s="2"/>
      <c r="L12" s="2" t="s">
        <v>12</v>
      </c>
      <c r="M12" s="2"/>
      <c r="N12" s="2" t="s">
        <v>12</v>
      </c>
      <c r="O12" s="2"/>
      <c r="P12" s="2"/>
      <c r="Q12" t="s">
        <v>13</v>
      </c>
      <c r="R12" s="5">
        <v>29</v>
      </c>
      <c r="S12" t="s">
        <v>15</v>
      </c>
    </row>
    <row r="13" spans="1:20" x14ac:dyDescent="0.25">
      <c r="A13" s="1">
        <v>10</v>
      </c>
      <c r="B13" s="2" t="s">
        <v>12</v>
      </c>
      <c r="C13" s="2"/>
      <c r="D13" s="2"/>
      <c r="E13" s="2"/>
      <c r="F13" s="2"/>
      <c r="G13" s="2" t="s">
        <v>12</v>
      </c>
      <c r="H13" s="2" t="s">
        <v>12</v>
      </c>
      <c r="I13" s="2"/>
      <c r="J13" s="2"/>
      <c r="K13" s="2" t="s">
        <v>12</v>
      </c>
      <c r="L13" s="2"/>
      <c r="M13" s="2"/>
      <c r="N13" s="2" t="s">
        <v>12</v>
      </c>
      <c r="O13" s="2"/>
      <c r="P13" s="2"/>
      <c r="Q13" t="s">
        <v>13</v>
      </c>
      <c r="R13" s="5">
        <v>56</v>
      </c>
      <c r="S13" t="s">
        <v>15</v>
      </c>
    </row>
    <row r="14" spans="1:20" x14ac:dyDescent="0.25">
      <c r="A14" s="1">
        <v>11</v>
      </c>
      <c r="B14" s="2"/>
      <c r="C14" s="2" t="s">
        <v>12</v>
      </c>
      <c r="D14" s="2"/>
      <c r="E14" s="2"/>
      <c r="F14" s="2"/>
      <c r="G14" s="2" t="s">
        <v>12</v>
      </c>
      <c r="H14" s="2"/>
      <c r="I14" s="2"/>
      <c r="J14" s="2" t="s">
        <v>12</v>
      </c>
      <c r="K14" s="2"/>
      <c r="L14" s="2"/>
      <c r="M14" s="2" t="s">
        <v>12</v>
      </c>
      <c r="N14" s="2"/>
      <c r="O14" s="2"/>
      <c r="P14" s="2" t="s">
        <v>12</v>
      </c>
      <c r="Q14" t="s">
        <v>17</v>
      </c>
      <c r="R14" s="5">
        <v>19</v>
      </c>
      <c r="S14" t="s">
        <v>14</v>
      </c>
    </row>
    <row r="15" spans="1:20" x14ac:dyDescent="0.25">
      <c r="A15" s="1">
        <v>12</v>
      </c>
      <c r="B15" s="2" t="s">
        <v>12</v>
      </c>
      <c r="C15" s="2"/>
      <c r="D15" s="2"/>
      <c r="E15" s="2" t="s">
        <v>12</v>
      </c>
      <c r="F15" s="2"/>
      <c r="G15" s="2"/>
      <c r="H15" s="2" t="s">
        <v>12</v>
      </c>
      <c r="I15" s="2"/>
      <c r="J15" s="2"/>
      <c r="K15" s="2" t="s">
        <v>12</v>
      </c>
      <c r="L15" s="2"/>
      <c r="M15" s="2"/>
      <c r="N15" s="2"/>
      <c r="O15" s="2" t="s">
        <v>12</v>
      </c>
      <c r="P15" s="2"/>
      <c r="Q15" t="s">
        <v>17</v>
      </c>
      <c r="R15" s="5">
        <v>24</v>
      </c>
      <c r="S15" t="s">
        <v>16</v>
      </c>
    </row>
    <row r="16" spans="1:20" x14ac:dyDescent="0.25">
      <c r="A16" s="1">
        <v>13</v>
      </c>
      <c r="B16" s="2" t="s">
        <v>12</v>
      </c>
      <c r="C16" s="2"/>
      <c r="D16" s="2"/>
      <c r="E16" s="2"/>
      <c r="F16" s="2" t="s">
        <v>12</v>
      </c>
      <c r="G16" s="2"/>
      <c r="H16" s="2" t="s">
        <v>12</v>
      </c>
      <c r="I16" s="2"/>
      <c r="J16" s="2"/>
      <c r="K16" s="2" t="s">
        <v>12</v>
      </c>
      <c r="L16" s="2"/>
      <c r="M16" s="2"/>
      <c r="N16" s="2" t="s">
        <v>12</v>
      </c>
      <c r="O16" s="2"/>
      <c r="P16" s="2"/>
      <c r="Q16" t="s">
        <v>17</v>
      </c>
      <c r="R16" s="5">
        <v>40</v>
      </c>
      <c r="S16" t="s">
        <v>15</v>
      </c>
    </row>
    <row r="17" spans="1:19" x14ac:dyDescent="0.25">
      <c r="A17" s="1">
        <v>14</v>
      </c>
      <c r="B17" s="2" t="s">
        <v>12</v>
      </c>
      <c r="C17" s="2"/>
      <c r="D17" s="2"/>
      <c r="E17" s="2" t="s">
        <v>12</v>
      </c>
      <c r="F17" s="2"/>
      <c r="G17" s="2"/>
      <c r="H17" s="2"/>
      <c r="I17" s="2" t="s">
        <v>12</v>
      </c>
      <c r="J17" s="2"/>
      <c r="K17" s="2"/>
      <c r="L17" s="2" t="s">
        <v>12</v>
      </c>
      <c r="M17" s="2"/>
      <c r="N17" s="2"/>
      <c r="O17" s="2" t="s">
        <v>12</v>
      </c>
      <c r="P17" s="2"/>
      <c r="Q17" t="s">
        <v>17</v>
      </c>
      <c r="R17" s="5">
        <v>37</v>
      </c>
      <c r="S17" t="s">
        <v>16</v>
      </c>
    </row>
    <row r="18" spans="1:19" x14ac:dyDescent="0.25">
      <c r="A18" s="1">
        <v>15</v>
      </c>
      <c r="B18" s="2" t="s">
        <v>12</v>
      </c>
      <c r="C18" s="2"/>
      <c r="D18" s="2"/>
      <c r="E18" s="2"/>
      <c r="F18" s="2" t="s">
        <v>12</v>
      </c>
      <c r="G18" s="2"/>
      <c r="H18" s="2" t="s">
        <v>12</v>
      </c>
      <c r="I18" s="2"/>
      <c r="J18" s="2"/>
      <c r="K18" s="2" t="s">
        <v>12</v>
      </c>
      <c r="L18" s="2"/>
      <c r="M18" s="2"/>
      <c r="N18" s="2" t="s">
        <v>12</v>
      </c>
      <c r="O18" s="2"/>
      <c r="P18" s="2"/>
      <c r="Q18" t="s">
        <v>17</v>
      </c>
      <c r="R18" s="5">
        <v>60</v>
      </c>
      <c r="S18" t="s">
        <v>15</v>
      </c>
    </row>
    <row r="19" spans="1:19" x14ac:dyDescent="0.25">
      <c r="A19" s="1">
        <v>16</v>
      </c>
      <c r="B19" s="2" t="s">
        <v>12</v>
      </c>
      <c r="C19" s="2"/>
      <c r="D19" s="2"/>
      <c r="E19" s="2" t="s">
        <v>12</v>
      </c>
      <c r="F19" s="2"/>
      <c r="G19" s="2"/>
      <c r="H19" s="2"/>
      <c r="I19" s="2" t="s">
        <v>12</v>
      </c>
      <c r="J19" s="2"/>
      <c r="K19" s="2"/>
      <c r="L19" s="2" t="s">
        <v>12</v>
      </c>
      <c r="M19" s="2"/>
      <c r="N19" s="2"/>
      <c r="O19" s="2" t="s">
        <v>12</v>
      </c>
      <c r="P19" s="2"/>
      <c r="Q19" t="s">
        <v>17</v>
      </c>
      <c r="R19" s="5">
        <v>48</v>
      </c>
      <c r="S19" t="s">
        <v>15</v>
      </c>
    </row>
    <row r="20" spans="1:19" x14ac:dyDescent="0.25">
      <c r="A20" s="1">
        <v>17</v>
      </c>
      <c r="B20" s="2" t="s">
        <v>12</v>
      </c>
      <c r="C20" s="2"/>
      <c r="D20" s="2"/>
      <c r="E20" s="2" t="s">
        <v>12</v>
      </c>
      <c r="F20" s="2"/>
      <c r="G20" s="2"/>
      <c r="H20" s="2"/>
      <c r="I20" s="2" t="s">
        <v>12</v>
      </c>
      <c r="J20" s="2"/>
      <c r="K20" s="2"/>
      <c r="L20" s="2" t="s">
        <v>12</v>
      </c>
      <c r="M20" s="2"/>
      <c r="N20" s="2"/>
      <c r="O20" s="2" t="s">
        <v>12</v>
      </c>
      <c r="P20" s="2"/>
      <c r="Q20" t="s">
        <v>17</v>
      </c>
      <c r="R20" s="5">
        <v>55</v>
      </c>
      <c r="S20" t="s">
        <v>15</v>
      </c>
    </row>
    <row r="21" spans="1:19" x14ac:dyDescent="0.25">
      <c r="A21" s="1">
        <v>18</v>
      </c>
      <c r="B21" s="2" t="s">
        <v>12</v>
      </c>
      <c r="C21" s="2"/>
      <c r="D21" s="2"/>
      <c r="E21" s="2"/>
      <c r="F21" s="2" t="s">
        <v>12</v>
      </c>
      <c r="G21" s="2"/>
      <c r="H21" s="2" t="s">
        <v>12</v>
      </c>
      <c r="I21" s="2"/>
      <c r="J21" s="2"/>
      <c r="K21" s="2" t="s">
        <v>12</v>
      </c>
      <c r="L21" s="2"/>
      <c r="M21" s="2"/>
      <c r="N21" s="2" t="s">
        <v>12</v>
      </c>
      <c r="O21" s="2"/>
      <c r="P21" s="2"/>
      <c r="Q21" t="s">
        <v>17</v>
      </c>
      <c r="R21" s="5">
        <v>51</v>
      </c>
      <c r="S21" t="s">
        <v>14</v>
      </c>
    </row>
    <row r="22" spans="1:19" x14ac:dyDescent="0.25">
      <c r="A22" s="1">
        <v>19</v>
      </c>
      <c r="B22" s="2"/>
      <c r="C22" s="2"/>
      <c r="D22" s="2" t="s">
        <v>12</v>
      </c>
      <c r="E22" s="2"/>
      <c r="F22" s="2"/>
      <c r="G22" s="2" t="s">
        <v>12</v>
      </c>
      <c r="H22" s="2"/>
      <c r="I22" s="2"/>
      <c r="J22" s="2" t="s">
        <v>12</v>
      </c>
      <c r="K22" s="2"/>
      <c r="L22" s="2"/>
      <c r="M22" s="2" t="s">
        <v>12</v>
      </c>
      <c r="N22" s="2"/>
      <c r="O22" s="2"/>
      <c r="P22" s="2" t="s">
        <v>12</v>
      </c>
      <c r="Q22" t="s">
        <v>17</v>
      </c>
      <c r="R22" s="5">
        <v>66</v>
      </c>
      <c r="S22" t="s">
        <v>15</v>
      </c>
    </row>
    <row r="23" spans="1:19" x14ac:dyDescent="0.25">
      <c r="A23" s="1">
        <v>20</v>
      </c>
      <c r="B23" s="2" t="s">
        <v>12</v>
      </c>
      <c r="C23" s="2"/>
      <c r="D23" s="2"/>
      <c r="E23" s="2" t="s">
        <v>12</v>
      </c>
      <c r="F23" s="2"/>
      <c r="G23" s="2"/>
      <c r="H23" s="2"/>
      <c r="I23" s="2" t="s">
        <v>12</v>
      </c>
      <c r="J23" s="2"/>
      <c r="K23" s="2"/>
      <c r="L23" s="2" t="s">
        <v>12</v>
      </c>
      <c r="M23" s="2"/>
      <c r="N23" s="2"/>
      <c r="O23" s="2" t="s">
        <v>12</v>
      </c>
      <c r="P23" s="2"/>
      <c r="Q23" t="s">
        <v>17</v>
      </c>
      <c r="R23" s="5">
        <v>41</v>
      </c>
      <c r="S23" t="s">
        <v>15</v>
      </c>
    </row>
    <row r="25" spans="1:19" ht="15.75" thickBot="1" x14ac:dyDescent="0.3">
      <c r="O25" t="s">
        <v>27</v>
      </c>
    </row>
    <row r="26" spans="1:19" ht="15.75" thickBot="1" x14ac:dyDescent="0.3">
      <c r="A26" s="13" t="s">
        <v>24</v>
      </c>
      <c r="B26" s="14"/>
      <c r="C26" s="14"/>
      <c r="D26" s="15" t="s">
        <v>0</v>
      </c>
      <c r="E26" s="15"/>
      <c r="F26" s="15" t="s">
        <v>1</v>
      </c>
      <c r="G26" s="15"/>
      <c r="H26" s="15" t="s">
        <v>2</v>
      </c>
      <c r="I26" s="15"/>
      <c r="J26" s="15" t="s">
        <v>3</v>
      </c>
      <c r="K26" s="15"/>
      <c r="L26" s="15" t="s">
        <v>4</v>
      </c>
      <c r="M26" s="16"/>
    </row>
    <row r="27" spans="1:19" ht="15.75" thickBot="1" x14ac:dyDescent="0.3">
      <c r="A27" s="12" t="s">
        <v>18</v>
      </c>
      <c r="B27" s="12"/>
      <c r="C27" s="12"/>
      <c r="D27" s="19">
        <f>COUNTIFS($S$4:$S$23,"základní",B4:B23,"x")</f>
        <v>2</v>
      </c>
      <c r="E27" s="20"/>
      <c r="F27" s="19">
        <f>COUNTIFS($S$4:$S$23,"základní",E4:E23,"x")</f>
        <v>1</v>
      </c>
      <c r="G27" s="20"/>
      <c r="H27" s="19">
        <f>COUNTIFS($S$4:$S$23,"základní",H4:H23,"x")</f>
        <v>2</v>
      </c>
      <c r="I27" s="20"/>
      <c r="J27" s="19">
        <f>COUNTIFS($S$4:$S$23,"základní",K4:K23,"x")</f>
        <v>1</v>
      </c>
      <c r="K27" s="20"/>
      <c r="L27" s="19">
        <f>COUNTIFS($S$4:$S$23,"základní",N4:N23,"x")</f>
        <v>2</v>
      </c>
      <c r="M27" s="20"/>
    </row>
    <row r="28" spans="1:19" ht="15.75" thickBot="1" x14ac:dyDescent="0.3">
      <c r="A28" s="23" t="s">
        <v>19</v>
      </c>
      <c r="B28" s="24"/>
      <c r="C28" s="25"/>
      <c r="D28" s="21">
        <f>COUNTIFS($S$4:$S$23,"základní",C4:C23,"x")</f>
        <v>2</v>
      </c>
      <c r="E28" s="22"/>
      <c r="F28" s="21">
        <f>COUNTIFS($S$4:$S$23,"základní",F4:F23,"x")</f>
        <v>1</v>
      </c>
      <c r="G28" s="22"/>
      <c r="H28" s="21">
        <f>COUNTIFS($S$4:$S$23,"základní",I4:I23,"x")</f>
        <v>0</v>
      </c>
      <c r="I28" s="22"/>
      <c r="J28" s="21">
        <f>COUNTIFS($S$4:$S$23,"základní",L4:L23,"x")</f>
        <v>0</v>
      </c>
      <c r="K28" s="22"/>
      <c r="L28" s="21">
        <f>COUNTIFS($S$4:$S$23,"základní",O4:O23,"x")</f>
        <v>0</v>
      </c>
      <c r="M28" s="22"/>
    </row>
    <row r="29" spans="1:19" ht="15.75" thickBot="1" x14ac:dyDescent="0.3">
      <c r="A29" s="11" t="s">
        <v>28</v>
      </c>
      <c r="B29" s="3"/>
      <c r="C29" s="4"/>
      <c r="D29" s="21">
        <f>COUNTIFS($S$4:$S$23,"základní",D4:D23,"x")</f>
        <v>0</v>
      </c>
      <c r="E29" s="22"/>
      <c r="F29" s="21">
        <f>COUNTIFS($S$4:$S$23,"základní",G4:G23,"x")</f>
        <v>2</v>
      </c>
      <c r="G29" s="22"/>
      <c r="H29" s="21">
        <f>COUNTIFS($S$4:$S$23,"základní",J4:J23,"x")</f>
        <v>2</v>
      </c>
      <c r="I29" s="22"/>
      <c r="J29" s="21">
        <f>COUNTIFS($S$4:$S$23,"základní",M4:M23,"x")</f>
        <v>3</v>
      </c>
      <c r="K29" s="22"/>
      <c r="L29" s="21">
        <f>COUNTIFS($S$4:$S$23,"základní",P4:P23,"x")</f>
        <v>2</v>
      </c>
      <c r="M29" s="22"/>
    </row>
    <row r="30" spans="1:19" ht="15.75" thickBot="1" x14ac:dyDescent="0.3">
      <c r="A30" s="10" t="s">
        <v>20</v>
      </c>
      <c r="B30" s="10"/>
      <c r="C30" s="10"/>
      <c r="D30" s="19">
        <f>COUNTIFS($S$4:$S$23,"střední",B4:B23,"x")</f>
        <v>10</v>
      </c>
      <c r="E30" s="20"/>
      <c r="F30" s="19">
        <f>COUNTIFS($S$4:$S$23,"střední",E4:E23,"x")</f>
        <v>6</v>
      </c>
      <c r="G30" s="20"/>
      <c r="H30" s="19">
        <f>COUNTIFS($S$4:$S$23,"střední",H4:H23,"x")</f>
        <v>5</v>
      </c>
      <c r="I30" s="20"/>
      <c r="J30" s="19">
        <f>COUNTIFS($S$4:$S$23,"střední",K4:K23,"x")</f>
        <v>6</v>
      </c>
      <c r="K30" s="20"/>
      <c r="L30" s="19">
        <f>COUNTIFS($S$4:$S$23,"střední",N4:N23,"x")</f>
        <v>4</v>
      </c>
      <c r="M30" s="20"/>
    </row>
    <row r="31" spans="1:19" ht="15.75" thickBot="1" x14ac:dyDescent="0.3">
      <c r="A31" s="10" t="s">
        <v>21</v>
      </c>
      <c r="B31" s="10"/>
      <c r="C31" s="10"/>
      <c r="D31" s="19">
        <f>COUNTIFS($S$4:$S$23,"střední",C4:C23,"x")</f>
        <v>1</v>
      </c>
      <c r="E31" s="20"/>
      <c r="F31" s="19">
        <f>COUNTIFS($S$4:$S$23,"střední",F4:F23,"x")</f>
        <v>2</v>
      </c>
      <c r="G31" s="20"/>
      <c r="H31" s="19">
        <f>COUNTIFS($S$4:$S$23,"střední",I4:I23,"x")</f>
        <v>5</v>
      </c>
      <c r="I31" s="20"/>
      <c r="J31" s="19">
        <f>COUNTIFS($S$4:$S$23,"střední",L4:L23,"x")</f>
        <v>5</v>
      </c>
      <c r="K31" s="20"/>
      <c r="L31" s="19">
        <f>COUNTIFS($S$4:$S$23,"střední",O4:O23,"x")</f>
        <v>6</v>
      </c>
      <c r="M31" s="20"/>
    </row>
    <row r="32" spans="1:19" ht="15.75" thickBot="1" x14ac:dyDescent="0.3">
      <c r="A32" s="10" t="s">
        <v>29</v>
      </c>
      <c r="B32" s="10"/>
      <c r="C32" s="10"/>
      <c r="D32" s="19">
        <f>COUNTIFS($S$4:$S$23,"střední",D4:D23,"x")</f>
        <v>1</v>
      </c>
      <c r="E32" s="20"/>
      <c r="F32" s="19">
        <f>COUNTIFS($S$4:$S$23,"střední",G4:G23,"x")</f>
        <v>4</v>
      </c>
      <c r="G32" s="20"/>
      <c r="H32" s="19">
        <f>COUNTIFS($S$4:$S$23,"střední",J4:J23,"x")</f>
        <v>2</v>
      </c>
      <c r="I32" s="20"/>
      <c r="J32" s="19">
        <f>COUNTIFS($S$4:$S$23,"střední",M4:M23,"x")</f>
        <v>1</v>
      </c>
      <c r="K32" s="20"/>
      <c r="L32" s="19">
        <f>COUNTIFS($S$4:$S$23,"střední",P4:P23,"x")</f>
        <v>2</v>
      </c>
      <c r="M32" s="20"/>
    </row>
    <row r="33" spans="1:13" ht="15.75" thickBot="1" x14ac:dyDescent="0.3">
      <c r="A33" s="10" t="s">
        <v>22</v>
      </c>
      <c r="B33" s="10"/>
      <c r="C33" s="10"/>
      <c r="D33" s="19">
        <f>COUNTIFS($S$4:$S$23,"vysokoškolské",B4:B23,"x")</f>
        <v>4</v>
      </c>
      <c r="E33" s="20"/>
      <c r="F33" s="19">
        <f>COUNTIFS($S$4:$S$23,"vysokoškolské",E4:E23,"x")</f>
        <v>2</v>
      </c>
      <c r="G33" s="20"/>
      <c r="H33" s="19">
        <f>COUNTIFS($S$4:$S$23,"vysokoškolské",H4:H23,"x")</f>
        <v>1</v>
      </c>
      <c r="I33" s="20"/>
      <c r="J33" s="19">
        <f>COUNTIFS($S$4:$S$23,"vysokoškolské",K4:K23,"x")</f>
        <v>1</v>
      </c>
      <c r="K33" s="20"/>
      <c r="L33" s="19">
        <f>COUNTIFS($S$4:$S$23,"vysokoškolské",N4:N23,"x")</f>
        <v>0</v>
      </c>
      <c r="M33" s="20"/>
    </row>
    <row r="34" spans="1:13" ht="15.75" thickBot="1" x14ac:dyDescent="0.3">
      <c r="A34" s="23" t="s">
        <v>23</v>
      </c>
      <c r="B34" s="24"/>
      <c r="C34" s="25"/>
      <c r="D34" s="19">
        <f>COUNTIFS($S$4:$S$23,"vysokoškolské",C4:C23,"x")</f>
        <v>0</v>
      </c>
      <c r="E34" s="20"/>
      <c r="F34" s="19">
        <f>COUNTIFS($S$4:$S$23,"vysokoškolské",F4:F23,"x")</f>
        <v>2</v>
      </c>
      <c r="G34" s="20"/>
      <c r="H34" s="19">
        <f>COUNTIFS($S$4:$S$23,"vysokoškolské",I4:I23,"x")</f>
        <v>3</v>
      </c>
      <c r="I34" s="20"/>
      <c r="J34" s="19">
        <f>COUNTIFS($S$4:$S$23,"vysokoškolské",L4:L23,"x")</f>
        <v>3</v>
      </c>
      <c r="K34" s="20"/>
      <c r="L34" s="19">
        <f>COUNTIFS($S$4:$S$23,"vysokoškolské",O4:O23,"x")</f>
        <v>3</v>
      </c>
      <c r="M34" s="20"/>
    </row>
    <row r="35" spans="1:13" x14ac:dyDescent="0.25">
      <c r="A35" s="23" t="s">
        <v>30</v>
      </c>
      <c r="B35" s="24"/>
      <c r="C35" s="25"/>
      <c r="D35" s="19">
        <f>COUNTIFS($S$4:$S$23,"vysokoškolské",D4:D23,"x")</f>
        <v>0</v>
      </c>
      <c r="E35" s="20"/>
      <c r="F35" s="19">
        <f>COUNTIFS($S$4:$S$23,"vysokoškolské",G4:G23,"x")</f>
        <v>0</v>
      </c>
      <c r="G35" s="20"/>
      <c r="H35" s="19">
        <f>COUNTIFS($S$4:$S$23,"vysokoškolské",J4:J23,"x")</f>
        <v>0</v>
      </c>
      <c r="I35" s="20"/>
      <c r="J35" s="19">
        <f>COUNTIFS($S$4:$S$23,"vysokoškolské",M4:M23,"x")</f>
        <v>0</v>
      </c>
      <c r="K35" s="20"/>
      <c r="L35" s="19">
        <f>COUNTIFS($S$4:$S$23,"vysokoškolské",P4:P23,"x")</f>
        <v>1</v>
      </c>
      <c r="M35" s="20"/>
    </row>
    <row r="53" spans="1:18" ht="15.75" thickBot="1" x14ac:dyDescent="0.3"/>
    <row r="54" spans="1:18" ht="15.75" thickBot="1" x14ac:dyDescent="0.3">
      <c r="A54" s="40" t="s">
        <v>32</v>
      </c>
      <c r="B54" s="41"/>
      <c r="C54" s="42"/>
      <c r="D54" s="36" t="s">
        <v>0</v>
      </c>
      <c r="E54" s="34"/>
      <c r="F54" s="37"/>
      <c r="G54" s="29" t="s">
        <v>1</v>
      </c>
      <c r="H54" s="34"/>
      <c r="I54" s="37"/>
      <c r="J54" s="29" t="s">
        <v>2</v>
      </c>
      <c r="K54" s="34"/>
      <c r="L54" s="37"/>
      <c r="M54" s="29" t="s">
        <v>3</v>
      </c>
      <c r="N54" s="34"/>
      <c r="O54" s="37"/>
      <c r="P54" s="29" t="s">
        <v>4</v>
      </c>
      <c r="Q54" s="36"/>
      <c r="R54" s="30"/>
    </row>
    <row r="55" spans="1:18" x14ac:dyDescent="0.25">
      <c r="A55" s="38"/>
      <c r="B55" s="35"/>
      <c r="C55" s="39"/>
      <c r="D55" s="18" t="s">
        <v>25</v>
      </c>
      <c r="E55" s="17" t="s">
        <v>26</v>
      </c>
      <c r="F55" s="17" t="s">
        <v>31</v>
      </c>
      <c r="G55" s="18" t="s">
        <v>25</v>
      </c>
      <c r="H55" s="17" t="s">
        <v>26</v>
      </c>
      <c r="I55" s="17" t="s">
        <v>31</v>
      </c>
      <c r="J55" s="18" t="s">
        <v>25</v>
      </c>
      <c r="K55" s="17" t="s">
        <v>26</v>
      </c>
      <c r="L55" s="17" t="s">
        <v>31</v>
      </c>
      <c r="M55" s="18" t="s">
        <v>25</v>
      </c>
      <c r="N55" s="17" t="s">
        <v>26</v>
      </c>
      <c r="O55" s="17" t="s">
        <v>31</v>
      </c>
      <c r="P55" s="18" t="s">
        <v>25</v>
      </c>
      <c r="Q55" s="17" t="s">
        <v>26</v>
      </c>
      <c r="R55" s="17" t="s">
        <v>31</v>
      </c>
    </row>
    <row r="56" spans="1:18" x14ac:dyDescent="0.25">
      <c r="A56" s="31" t="s">
        <v>17</v>
      </c>
      <c r="B56" s="32"/>
      <c r="C56" s="33"/>
      <c r="D56" s="6">
        <v>8</v>
      </c>
      <c r="E56" s="2">
        <v>1</v>
      </c>
      <c r="F56" s="2">
        <v>1</v>
      </c>
      <c r="G56" s="2">
        <v>5</v>
      </c>
      <c r="H56" s="2">
        <v>3</v>
      </c>
      <c r="I56" s="2">
        <v>2</v>
      </c>
      <c r="J56" s="2">
        <v>4</v>
      </c>
      <c r="K56" s="2">
        <v>4</v>
      </c>
      <c r="L56" s="2">
        <v>2</v>
      </c>
      <c r="M56" s="2">
        <v>4</v>
      </c>
      <c r="N56" s="2">
        <v>4</v>
      </c>
      <c r="O56" s="2">
        <v>2</v>
      </c>
      <c r="P56" s="2">
        <v>3</v>
      </c>
      <c r="Q56" s="2">
        <v>5</v>
      </c>
      <c r="R56" s="2">
        <v>2</v>
      </c>
    </row>
    <row r="57" spans="1:18" x14ac:dyDescent="0.25">
      <c r="A57" s="31" t="s">
        <v>13</v>
      </c>
      <c r="B57" s="32"/>
      <c r="C57" s="33"/>
      <c r="D57" s="2">
        <v>8</v>
      </c>
      <c r="E57" s="2">
        <v>2</v>
      </c>
      <c r="F57" s="2">
        <v>0</v>
      </c>
      <c r="G57" s="2">
        <v>4</v>
      </c>
      <c r="H57" s="2">
        <v>2</v>
      </c>
      <c r="I57" s="2">
        <v>4</v>
      </c>
      <c r="J57" s="2">
        <v>4</v>
      </c>
      <c r="K57" s="2">
        <v>4</v>
      </c>
      <c r="L57" s="2">
        <v>2</v>
      </c>
      <c r="M57" s="2">
        <v>4</v>
      </c>
      <c r="N57" s="2">
        <v>4</v>
      </c>
      <c r="O57" s="2">
        <v>2</v>
      </c>
      <c r="P57" s="2">
        <v>3</v>
      </c>
      <c r="Q57" s="2">
        <v>4</v>
      </c>
      <c r="R57" s="2">
        <v>3</v>
      </c>
    </row>
    <row r="59" spans="1:18" x14ac:dyDescent="0.25">
      <c r="R59" t="s">
        <v>27</v>
      </c>
    </row>
  </sheetData>
  <mergeCells count="60">
    <mergeCell ref="P54:R54"/>
    <mergeCell ref="A56:C56"/>
    <mergeCell ref="A57:C57"/>
    <mergeCell ref="D54:E54"/>
    <mergeCell ref="G54:H54"/>
    <mergeCell ref="J54:K54"/>
    <mergeCell ref="M54:N54"/>
    <mergeCell ref="L34:M34"/>
    <mergeCell ref="D33:E33"/>
    <mergeCell ref="F33:G33"/>
    <mergeCell ref="H33:I33"/>
    <mergeCell ref="J33:K33"/>
    <mergeCell ref="L33:M33"/>
    <mergeCell ref="L27:M27"/>
    <mergeCell ref="D28:E28"/>
    <mergeCell ref="F28:G28"/>
    <mergeCell ref="H28:I28"/>
    <mergeCell ref="J28:K28"/>
    <mergeCell ref="L28:M28"/>
    <mergeCell ref="J27:K27"/>
    <mergeCell ref="A28:C28"/>
    <mergeCell ref="A34:C34"/>
    <mergeCell ref="D27:E27"/>
    <mergeCell ref="F27:G27"/>
    <mergeCell ref="H27:I27"/>
    <mergeCell ref="D30:E30"/>
    <mergeCell ref="F30:G30"/>
    <mergeCell ref="H30:I30"/>
    <mergeCell ref="D31:E31"/>
    <mergeCell ref="F31:G31"/>
    <mergeCell ref="H31:I31"/>
    <mergeCell ref="D34:E34"/>
    <mergeCell ref="F34:G34"/>
    <mergeCell ref="H34:I34"/>
    <mergeCell ref="E2:G2"/>
    <mergeCell ref="H2:J2"/>
    <mergeCell ref="K2:M2"/>
    <mergeCell ref="N2:P2"/>
    <mergeCell ref="B2:D2"/>
    <mergeCell ref="A35:C35"/>
    <mergeCell ref="D35:E35"/>
    <mergeCell ref="F35:G35"/>
    <mergeCell ref="H35:I35"/>
    <mergeCell ref="J35:K35"/>
    <mergeCell ref="L35:M35"/>
    <mergeCell ref="D29:E29"/>
    <mergeCell ref="D32:E32"/>
    <mergeCell ref="F29:G29"/>
    <mergeCell ref="F32:G32"/>
    <mergeCell ref="H29:I29"/>
    <mergeCell ref="J29:K29"/>
    <mergeCell ref="L32:M32"/>
    <mergeCell ref="L29:M29"/>
    <mergeCell ref="J32:K32"/>
    <mergeCell ref="H32:I32"/>
    <mergeCell ref="L30:M30"/>
    <mergeCell ref="J31:K31"/>
    <mergeCell ref="L31:M31"/>
    <mergeCell ref="J30:K30"/>
    <mergeCell ref="J34:K34"/>
  </mergeCells>
  <pageMargins left="0.7" right="0.7" top="0.75" bottom="0.75" header="0.3" footer="0.3"/>
  <pageSetup paperSize="9" orientation="portrait" r:id="rId1"/>
  <ignoredErrors>
    <ignoredError sqref="F27:G29 F30:G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2019-07-21T13:20:22Z</dcterms:modified>
</cp:coreProperties>
</file>